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320ed1dffc11b6/1. Zamówienia publiczne/DPS KROŚNICE/Nowy przetarg/Części/"/>
    </mc:Choice>
  </mc:AlternateContent>
  <xr:revisionPtr revIDLastSave="234" documentId="8_{59D36526-E075-490E-95F9-465493006B50}" xr6:coauthVersionLast="46" xr6:coauthVersionMax="46" xr10:uidLastSave="{FB002D9E-7C1F-4DC1-9B6E-FD29EAAA4191}"/>
  <bookViews>
    <workbookView xWindow="19170" yWindow="0" windowWidth="24465" windowHeight="15570" xr2:uid="{6EBB99B8-F01A-485A-BE58-027347A3DFD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13" i="1"/>
  <c r="F8" i="1"/>
  <c r="F11" i="1"/>
  <c r="H11" i="1" s="1"/>
  <c r="I11" i="1" s="1"/>
  <c r="F49" i="1"/>
  <c r="H49" i="1" s="1"/>
  <c r="F48" i="1"/>
  <c r="F47" i="1"/>
  <c r="F46" i="1"/>
  <c r="F45" i="1"/>
  <c r="F44" i="1"/>
  <c r="H44" i="1" s="1"/>
  <c r="F43" i="1"/>
  <c r="H43" i="1" s="1"/>
  <c r="F40" i="1"/>
  <c r="F41" i="1" s="1"/>
  <c r="F37" i="1"/>
  <c r="H37" i="1" s="1"/>
  <c r="I37" i="1" s="1"/>
  <c r="F36" i="1"/>
  <c r="F33" i="1"/>
  <c r="F25" i="1"/>
  <c r="F24" i="1"/>
  <c r="F23" i="1"/>
  <c r="H23" i="1" s="1"/>
  <c r="I23" i="1" s="1"/>
  <c r="F22" i="1"/>
  <c r="F21" i="1"/>
  <c r="F20" i="1"/>
  <c r="F19" i="1"/>
  <c r="F18" i="1"/>
  <c r="F17" i="1"/>
  <c r="F16" i="1"/>
  <c r="F15" i="1"/>
  <c r="F14" i="1"/>
  <c r="H14" i="1" s="1"/>
  <c r="F12" i="1"/>
  <c r="H12" i="1" s="1"/>
  <c r="H10" i="1"/>
  <c r="F9" i="1"/>
  <c r="F50" i="1" l="1"/>
  <c r="F31" i="1"/>
  <c r="H47" i="1"/>
  <c r="I47" i="1" s="1"/>
  <c r="I49" i="1"/>
  <c r="H48" i="1"/>
  <c r="I48" i="1" s="1"/>
  <c r="H46" i="1"/>
  <c r="I46" i="1" s="1"/>
  <c r="H45" i="1"/>
  <c r="I43" i="1"/>
  <c r="I44" i="1"/>
  <c r="H36" i="1"/>
  <c r="I36" i="1" s="1"/>
  <c r="F38" i="1"/>
  <c r="H40" i="1"/>
  <c r="F34" i="1"/>
  <c r="H33" i="1"/>
  <c r="I33" i="1" s="1"/>
  <c r="H18" i="1"/>
  <c r="I18" i="1" s="1"/>
  <c r="H19" i="1"/>
  <c r="I19" i="1" s="1"/>
  <c r="H21" i="1"/>
  <c r="I21" i="1" s="1"/>
  <c r="H22" i="1"/>
  <c r="I22" i="1" s="1"/>
  <c r="I10" i="1"/>
  <c r="H25" i="1"/>
  <c r="I25" i="1" s="1"/>
  <c r="I14" i="1"/>
  <c r="H17" i="1"/>
  <c r="H15" i="1"/>
  <c r="I15" i="1" s="1"/>
  <c r="H9" i="1"/>
  <c r="I9" i="1" s="1"/>
  <c r="H16" i="1"/>
  <c r="I16" i="1" s="1"/>
  <c r="H24" i="1"/>
  <c r="I24" i="1" s="1"/>
  <c r="I12" i="1"/>
  <c r="H13" i="1"/>
  <c r="I13" i="1" s="1"/>
  <c r="H20" i="1"/>
  <c r="I20" i="1" s="1"/>
  <c r="H8" i="1"/>
  <c r="I8" i="1" s="1"/>
  <c r="H50" i="1" l="1"/>
  <c r="H31" i="1"/>
  <c r="F51" i="1"/>
  <c r="I45" i="1"/>
  <c r="I50" i="1" s="1"/>
  <c r="H34" i="1"/>
  <c r="I40" i="1"/>
  <c r="I41" i="1" s="1"/>
  <c r="H41" i="1"/>
  <c r="H38" i="1"/>
  <c r="I34" i="1"/>
  <c r="I17" i="1"/>
  <c r="I31" i="1" s="1"/>
  <c r="H51" i="1" l="1"/>
  <c r="I38" i="1"/>
  <c r="I51" i="1" s="1"/>
</calcChain>
</file>

<file path=xl/sharedStrings.xml><?xml version="1.0" encoding="utf-8"?>
<sst xmlns="http://schemas.openxmlformats.org/spreadsheetml/2006/main" count="94" uniqueCount="59">
  <si>
    <t>L.p</t>
  </si>
  <si>
    <t>Przedmiot zamówienia</t>
  </si>
  <si>
    <t>J.miary</t>
  </si>
  <si>
    <t>Planowana ilość zamówienia</t>
  </si>
  <si>
    <t>WYKAZ ASORTYMENTOWO-CENOWY</t>
  </si>
  <si>
    <t xml:space="preserve">Oferowana cena w [zł] NETTO (za jednostkę podaną w kol. 3) </t>
  </si>
  <si>
    <t>Stawka VAT %</t>
  </si>
  <si>
    <t>Kwota VAT [zł]</t>
  </si>
  <si>
    <t xml:space="preserve">Oferowana wartość łączna w [zł] NETTO </t>
  </si>
  <si>
    <t>Oferowana wartość łączna w [zł] BRUTTO</t>
  </si>
  <si>
    <t>kg</t>
  </si>
  <si>
    <t>szt.</t>
  </si>
  <si>
    <t>szt</t>
  </si>
  <si>
    <t>Kalafior</t>
  </si>
  <si>
    <t>Brokuł</t>
  </si>
  <si>
    <t>Fasolka szparagowa</t>
  </si>
  <si>
    <t>Szpinak</t>
  </si>
  <si>
    <t>RAZEM</t>
  </si>
  <si>
    <t>SUKCESYWNA dostawa artykułów spożywczych DLA DPS W KROŚNICACH</t>
  </si>
  <si>
    <t>1/LEGE/DPS/2021</t>
  </si>
  <si>
    <t>Marchew</t>
  </si>
  <si>
    <t>Pietruszka</t>
  </si>
  <si>
    <t>Seler</t>
  </si>
  <si>
    <t>Por</t>
  </si>
  <si>
    <t>Kapusta biała</t>
  </si>
  <si>
    <t>Kapusta czerwona</t>
  </si>
  <si>
    <t>Kapusta pekińska</t>
  </si>
  <si>
    <t>Buraki</t>
  </si>
  <si>
    <t>Cebula</t>
  </si>
  <si>
    <t>Koper</t>
  </si>
  <si>
    <t>pęcz.</t>
  </si>
  <si>
    <t>Pietruszka zielona</t>
  </si>
  <si>
    <t>Sałata</t>
  </si>
  <si>
    <t>Szczypior</t>
  </si>
  <si>
    <t>Czosnek</t>
  </si>
  <si>
    <t>Pomidor</t>
  </si>
  <si>
    <t>Rzodkiewka</t>
  </si>
  <si>
    <t>Ogórek zielony</t>
  </si>
  <si>
    <t>Papryka</t>
  </si>
  <si>
    <t>Botwinka</t>
  </si>
  <si>
    <t>Ziemniaki jadalne</t>
  </si>
  <si>
    <t>WARZYWA</t>
  </si>
  <si>
    <t xml:space="preserve">WARZYWA  KWASZONE	</t>
  </si>
  <si>
    <t>Ogórek kwaszony</t>
  </si>
  <si>
    <t>Kapusta kwaszona</t>
  </si>
  <si>
    <t>OWOCE</t>
  </si>
  <si>
    <t>Jabłka</t>
  </si>
  <si>
    <t>OWOCE  SEZONOWE</t>
  </si>
  <si>
    <t>Gruszki</t>
  </si>
  <si>
    <t>Truskawki</t>
  </si>
  <si>
    <t>Wiśnie</t>
  </si>
  <si>
    <t>Czereśnie</t>
  </si>
  <si>
    <t>Porzeczka czarna lub czerwona</t>
  </si>
  <si>
    <t>Śliwki</t>
  </si>
  <si>
    <t>Brzoskwinie</t>
  </si>
  <si>
    <t>ZADANIE VII</t>
  </si>
  <si>
    <t>część 7 zamówienia</t>
  </si>
  <si>
    <t>RAZEM DLA ZADANIA VII  - części 7 zamówienia</t>
  </si>
  <si>
    <t>Załącznik nr 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</si>
</sst>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4" fontId="0" fillId="4" borderId="1" xfId="0" applyNumberFormat="1" applyFill="1" applyBorder="1"/>
    <xf numFmtId="0" fontId="1" fillId="0" borderId="0" xfId="0" applyFont="1"/>
    <xf numFmtId="4" fontId="1" fillId="5" borderId="1" xfId="0" applyNumberFormat="1" applyFont="1" applyFill="1" applyBorder="1"/>
    <xf numFmtId="0" fontId="1" fillId="0" borderId="0" xfId="0" applyFont="1" applyProtection="1"/>
    <xf numFmtId="4" fontId="4" fillId="3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Border="1" applyProtection="1"/>
    <xf numFmtId="4" fontId="0" fillId="4" borderId="1" xfId="0" applyNumberFormat="1" applyFill="1" applyBorder="1" applyProtection="1"/>
    <xf numFmtId="4" fontId="1" fillId="5" borderId="1" xfId="0" applyNumberFormat="1" applyFont="1" applyFill="1" applyBorder="1" applyProtection="1"/>
    <xf numFmtId="4" fontId="0" fillId="0" borderId="1" xfId="0" applyNumberFormat="1" applyBorder="1" applyProtection="1"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0" xfId="0" applyFont="1"/>
    <xf numFmtId="0" fontId="7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Protection="1"/>
    <xf numFmtId="0" fontId="7" fillId="2" borderId="1" xfId="0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 applyProtection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EC78C-E25A-4C2A-A2D1-681BAEDBDA3A}">
  <dimension ref="A1:I51"/>
  <sheetViews>
    <sheetView tabSelected="1" zoomScale="130" zoomScaleNormal="130" workbookViewId="0">
      <selection activeCell="B5" sqref="B5"/>
    </sheetView>
  </sheetViews>
  <sheetFormatPr defaultRowHeight="15" x14ac:dyDescent="0.25"/>
  <cols>
    <col min="1" max="1" width="5.7109375" style="32" customWidth="1"/>
    <col min="2" max="2" width="46.85546875" style="32" customWidth="1"/>
    <col min="3" max="3" width="9.140625" style="32"/>
    <col min="4" max="4" width="14.140625" style="32" customWidth="1"/>
    <col min="5" max="5" width="14.140625" customWidth="1"/>
    <col min="6" max="6" width="19.5703125" style="12" customWidth="1"/>
    <col min="7" max="7" width="14.140625" style="30" customWidth="1"/>
    <col min="8" max="8" width="15.140625" customWidth="1"/>
    <col min="9" max="9" width="20.28515625" customWidth="1"/>
  </cols>
  <sheetData>
    <row r="1" spans="1:9" x14ac:dyDescent="0.25">
      <c r="A1" s="16" t="s">
        <v>58</v>
      </c>
      <c r="B1" s="16"/>
      <c r="C1" s="16" t="s">
        <v>18</v>
      </c>
      <c r="D1" s="16"/>
      <c r="E1" s="16"/>
      <c r="F1" s="18"/>
      <c r="G1" s="24"/>
      <c r="H1" s="16"/>
      <c r="I1" s="16" t="s">
        <v>19</v>
      </c>
    </row>
    <row r="2" spans="1:9" x14ac:dyDescent="0.25">
      <c r="E2" s="3"/>
      <c r="G2" s="3"/>
    </row>
    <row r="3" spans="1:9" x14ac:dyDescent="0.25">
      <c r="B3" s="33" t="s">
        <v>4</v>
      </c>
      <c r="D3" s="33" t="s">
        <v>55</v>
      </c>
      <c r="E3" s="3"/>
      <c r="F3" s="43" t="s">
        <v>56</v>
      </c>
      <c r="G3" s="3"/>
    </row>
    <row r="5" spans="1:9" s="12" customFormat="1" ht="45" x14ac:dyDescent="0.25">
      <c r="A5" s="34" t="s">
        <v>0</v>
      </c>
      <c r="B5" s="34" t="s">
        <v>1</v>
      </c>
      <c r="C5" s="35" t="s">
        <v>2</v>
      </c>
      <c r="D5" s="36" t="s">
        <v>3</v>
      </c>
      <c r="E5" s="11" t="s">
        <v>5</v>
      </c>
      <c r="F5" s="11" t="s">
        <v>8</v>
      </c>
      <c r="G5" s="25" t="s">
        <v>6</v>
      </c>
      <c r="H5" s="11" t="s">
        <v>7</v>
      </c>
      <c r="I5" s="11" t="s">
        <v>9</v>
      </c>
    </row>
    <row r="6" spans="1:9" s="12" customFormat="1" x14ac:dyDescent="0.25">
      <c r="A6" s="37">
        <v>1</v>
      </c>
      <c r="B6" s="37">
        <v>2</v>
      </c>
      <c r="C6" s="38">
        <v>3</v>
      </c>
      <c r="D6" s="39">
        <v>4</v>
      </c>
      <c r="E6" s="40">
        <v>5</v>
      </c>
      <c r="F6" s="40">
        <v>6</v>
      </c>
      <c r="G6" s="41">
        <v>7</v>
      </c>
      <c r="H6" s="13">
        <v>8</v>
      </c>
      <c r="I6" s="14">
        <v>9</v>
      </c>
    </row>
    <row r="7" spans="1:9" x14ac:dyDescent="0.25">
      <c r="A7" s="8"/>
      <c r="B7" s="9" t="s">
        <v>41</v>
      </c>
      <c r="C7" s="8"/>
      <c r="D7" s="10"/>
      <c r="E7" s="1"/>
      <c r="F7" s="19"/>
      <c r="G7" s="26"/>
      <c r="H7" s="2"/>
      <c r="I7" s="2"/>
    </row>
    <row r="8" spans="1:9" x14ac:dyDescent="0.25">
      <c r="A8" s="5">
        <v>1</v>
      </c>
      <c r="B8" s="6" t="s">
        <v>20</v>
      </c>
      <c r="C8" s="5" t="s">
        <v>10</v>
      </c>
      <c r="D8" s="7">
        <v>2200</v>
      </c>
      <c r="E8" s="23"/>
      <c r="F8" s="20">
        <f>D8*E8</f>
        <v>0</v>
      </c>
      <c r="G8" s="31"/>
      <c r="H8" s="4">
        <f>F8*G8/100</f>
        <v>0</v>
      </c>
      <c r="I8" s="4">
        <f>F8+H8</f>
        <v>0</v>
      </c>
    </row>
    <row r="9" spans="1:9" x14ac:dyDescent="0.25">
      <c r="A9" s="5">
        <v>2</v>
      </c>
      <c r="B9" s="6" t="s">
        <v>21</v>
      </c>
      <c r="C9" s="5" t="s">
        <v>10</v>
      </c>
      <c r="D9" s="7">
        <v>970</v>
      </c>
      <c r="E9" s="23"/>
      <c r="F9" s="20">
        <f t="shared" ref="F9:F30" si="0">D9*E9</f>
        <v>0</v>
      </c>
      <c r="G9" s="31"/>
      <c r="H9" s="4">
        <f t="shared" ref="H9:H30" si="1">F9*G9/100</f>
        <v>0</v>
      </c>
      <c r="I9" s="4">
        <f t="shared" ref="I9:I30" si="2">F9+H9</f>
        <v>0</v>
      </c>
    </row>
    <row r="10" spans="1:9" x14ac:dyDescent="0.25">
      <c r="A10" s="5">
        <v>3</v>
      </c>
      <c r="B10" s="6" t="s">
        <v>22</v>
      </c>
      <c r="C10" s="5" t="s">
        <v>10</v>
      </c>
      <c r="D10" s="7">
        <v>970</v>
      </c>
      <c r="E10" s="23"/>
      <c r="F10" s="20">
        <f>D10*E10</f>
        <v>0</v>
      </c>
      <c r="G10" s="31"/>
      <c r="H10" s="4">
        <f t="shared" si="1"/>
        <v>0</v>
      </c>
      <c r="I10" s="4">
        <f t="shared" si="2"/>
        <v>0</v>
      </c>
    </row>
    <row r="11" spans="1:9" x14ac:dyDescent="0.25">
      <c r="A11" s="5">
        <v>4</v>
      </c>
      <c r="B11" s="6" t="s">
        <v>23</v>
      </c>
      <c r="C11" s="5" t="s">
        <v>10</v>
      </c>
      <c r="D11" s="7">
        <v>600</v>
      </c>
      <c r="E11" s="23"/>
      <c r="F11" s="20">
        <f t="shared" si="0"/>
        <v>0</v>
      </c>
      <c r="G11" s="31"/>
      <c r="H11" s="4">
        <f t="shared" si="1"/>
        <v>0</v>
      </c>
      <c r="I11" s="4">
        <f t="shared" si="2"/>
        <v>0</v>
      </c>
    </row>
    <row r="12" spans="1:9" x14ac:dyDescent="0.25">
      <c r="A12" s="5">
        <v>5</v>
      </c>
      <c r="B12" s="6" t="s">
        <v>24</v>
      </c>
      <c r="C12" s="5" t="s">
        <v>10</v>
      </c>
      <c r="D12" s="7">
        <v>800</v>
      </c>
      <c r="E12" s="23"/>
      <c r="F12" s="20">
        <f t="shared" si="0"/>
        <v>0</v>
      </c>
      <c r="G12" s="31"/>
      <c r="H12" s="4">
        <f t="shared" si="1"/>
        <v>0</v>
      </c>
      <c r="I12" s="4">
        <f t="shared" si="2"/>
        <v>0</v>
      </c>
    </row>
    <row r="13" spans="1:9" x14ac:dyDescent="0.25">
      <c r="A13" s="5">
        <v>6</v>
      </c>
      <c r="B13" s="6" t="s">
        <v>25</v>
      </c>
      <c r="C13" s="5" t="s">
        <v>10</v>
      </c>
      <c r="D13" s="7">
        <v>67</v>
      </c>
      <c r="E13" s="23"/>
      <c r="F13" s="20">
        <f>D13*E13</f>
        <v>0</v>
      </c>
      <c r="G13" s="31"/>
      <c r="H13" s="4">
        <f t="shared" si="1"/>
        <v>0</v>
      </c>
      <c r="I13" s="4">
        <f t="shared" si="2"/>
        <v>0</v>
      </c>
    </row>
    <row r="14" spans="1:9" x14ac:dyDescent="0.25">
      <c r="A14" s="5">
        <v>7</v>
      </c>
      <c r="B14" s="6" t="s">
        <v>26</v>
      </c>
      <c r="C14" s="5" t="s">
        <v>10</v>
      </c>
      <c r="D14" s="7">
        <v>280</v>
      </c>
      <c r="E14" s="23"/>
      <c r="F14" s="20">
        <f t="shared" si="0"/>
        <v>0</v>
      </c>
      <c r="G14" s="31"/>
      <c r="H14" s="4">
        <f t="shared" si="1"/>
        <v>0</v>
      </c>
      <c r="I14" s="4">
        <f t="shared" si="2"/>
        <v>0</v>
      </c>
    </row>
    <row r="15" spans="1:9" x14ac:dyDescent="0.25">
      <c r="A15" s="5">
        <v>8</v>
      </c>
      <c r="B15" s="6" t="s">
        <v>27</v>
      </c>
      <c r="C15" s="5" t="s">
        <v>10</v>
      </c>
      <c r="D15" s="7">
        <v>880</v>
      </c>
      <c r="E15" s="23"/>
      <c r="F15" s="20">
        <f t="shared" si="0"/>
        <v>0</v>
      </c>
      <c r="G15" s="31"/>
      <c r="H15" s="4">
        <f t="shared" si="1"/>
        <v>0</v>
      </c>
      <c r="I15" s="4">
        <f t="shared" si="2"/>
        <v>0</v>
      </c>
    </row>
    <row r="16" spans="1:9" x14ac:dyDescent="0.25">
      <c r="A16" s="5">
        <v>9</v>
      </c>
      <c r="B16" s="6" t="s">
        <v>28</v>
      </c>
      <c r="C16" s="5" t="s">
        <v>10</v>
      </c>
      <c r="D16" s="7">
        <v>970</v>
      </c>
      <c r="E16" s="23"/>
      <c r="F16" s="20">
        <f t="shared" si="0"/>
        <v>0</v>
      </c>
      <c r="G16" s="31"/>
      <c r="H16" s="4">
        <f t="shared" si="1"/>
        <v>0</v>
      </c>
      <c r="I16" s="4">
        <f t="shared" si="2"/>
        <v>0</v>
      </c>
    </row>
    <row r="17" spans="1:9" x14ac:dyDescent="0.25">
      <c r="A17" s="5">
        <v>10</v>
      </c>
      <c r="B17" s="6" t="s">
        <v>29</v>
      </c>
      <c r="C17" s="5" t="s">
        <v>30</v>
      </c>
      <c r="D17" s="7">
        <v>3100</v>
      </c>
      <c r="E17" s="23"/>
      <c r="F17" s="20">
        <f t="shared" si="0"/>
        <v>0</v>
      </c>
      <c r="G17" s="31"/>
      <c r="H17" s="4">
        <f t="shared" si="1"/>
        <v>0</v>
      </c>
      <c r="I17" s="4">
        <f t="shared" si="2"/>
        <v>0</v>
      </c>
    </row>
    <row r="18" spans="1:9" x14ac:dyDescent="0.25">
      <c r="A18" s="5">
        <v>11</v>
      </c>
      <c r="B18" s="6" t="s">
        <v>31</v>
      </c>
      <c r="C18" s="5" t="s">
        <v>30</v>
      </c>
      <c r="D18" s="7">
        <v>3100</v>
      </c>
      <c r="E18" s="23"/>
      <c r="F18" s="20">
        <f t="shared" si="0"/>
        <v>0</v>
      </c>
      <c r="G18" s="31"/>
      <c r="H18" s="4">
        <f t="shared" si="1"/>
        <v>0</v>
      </c>
      <c r="I18" s="4">
        <f t="shared" si="2"/>
        <v>0</v>
      </c>
    </row>
    <row r="19" spans="1:9" x14ac:dyDescent="0.25">
      <c r="A19" s="5">
        <v>12</v>
      </c>
      <c r="B19" s="6" t="s">
        <v>32</v>
      </c>
      <c r="C19" s="5" t="s">
        <v>11</v>
      </c>
      <c r="D19" s="7">
        <v>1600</v>
      </c>
      <c r="E19" s="23"/>
      <c r="F19" s="20">
        <f t="shared" si="0"/>
        <v>0</v>
      </c>
      <c r="G19" s="31"/>
      <c r="H19" s="4">
        <f t="shared" si="1"/>
        <v>0</v>
      </c>
      <c r="I19" s="4">
        <f t="shared" si="2"/>
        <v>0</v>
      </c>
    </row>
    <row r="20" spans="1:9" x14ac:dyDescent="0.25">
      <c r="A20" s="5">
        <v>13</v>
      </c>
      <c r="B20" s="6" t="s">
        <v>33</v>
      </c>
      <c r="C20" s="5" t="s">
        <v>30</v>
      </c>
      <c r="D20" s="7">
        <v>1200</v>
      </c>
      <c r="E20" s="23"/>
      <c r="F20" s="20">
        <f t="shared" si="0"/>
        <v>0</v>
      </c>
      <c r="G20" s="31"/>
      <c r="H20" s="4">
        <f t="shared" si="1"/>
        <v>0</v>
      </c>
      <c r="I20" s="4">
        <f t="shared" si="2"/>
        <v>0</v>
      </c>
    </row>
    <row r="21" spans="1:9" x14ac:dyDescent="0.25">
      <c r="A21" s="5">
        <v>14</v>
      </c>
      <c r="B21" s="6" t="s">
        <v>34</v>
      </c>
      <c r="C21" s="5" t="s">
        <v>12</v>
      </c>
      <c r="D21" s="7">
        <v>300</v>
      </c>
      <c r="E21" s="23"/>
      <c r="F21" s="20">
        <f t="shared" si="0"/>
        <v>0</v>
      </c>
      <c r="G21" s="31"/>
      <c r="H21" s="4">
        <f t="shared" si="1"/>
        <v>0</v>
      </c>
      <c r="I21" s="4">
        <f t="shared" si="2"/>
        <v>0</v>
      </c>
    </row>
    <row r="22" spans="1:9" x14ac:dyDescent="0.25">
      <c r="A22" s="5">
        <v>15</v>
      </c>
      <c r="B22" s="6" t="s">
        <v>13</v>
      </c>
      <c r="C22" s="5" t="s">
        <v>12</v>
      </c>
      <c r="D22" s="7">
        <v>33</v>
      </c>
      <c r="E22" s="23"/>
      <c r="F22" s="20">
        <f t="shared" si="0"/>
        <v>0</v>
      </c>
      <c r="G22" s="31"/>
      <c r="H22" s="4">
        <f t="shared" si="1"/>
        <v>0</v>
      </c>
      <c r="I22" s="4">
        <f t="shared" si="2"/>
        <v>0</v>
      </c>
    </row>
    <row r="23" spans="1:9" x14ac:dyDescent="0.25">
      <c r="A23" s="5">
        <v>16</v>
      </c>
      <c r="B23" s="6" t="s">
        <v>14</v>
      </c>
      <c r="C23" s="5" t="s">
        <v>12</v>
      </c>
      <c r="D23" s="7">
        <v>33</v>
      </c>
      <c r="E23" s="23"/>
      <c r="F23" s="20">
        <f t="shared" si="0"/>
        <v>0</v>
      </c>
      <c r="G23" s="31"/>
      <c r="H23" s="4">
        <f t="shared" si="1"/>
        <v>0</v>
      </c>
      <c r="I23" s="4">
        <f t="shared" si="2"/>
        <v>0</v>
      </c>
    </row>
    <row r="24" spans="1:9" x14ac:dyDescent="0.25">
      <c r="A24" s="5">
        <v>17</v>
      </c>
      <c r="B24" s="6" t="s">
        <v>15</v>
      </c>
      <c r="C24" s="5" t="s">
        <v>10</v>
      </c>
      <c r="D24" s="7">
        <v>33</v>
      </c>
      <c r="E24" s="23"/>
      <c r="F24" s="20">
        <f t="shared" si="0"/>
        <v>0</v>
      </c>
      <c r="G24" s="31"/>
      <c r="H24" s="4">
        <f t="shared" si="1"/>
        <v>0</v>
      </c>
      <c r="I24" s="4">
        <f t="shared" si="2"/>
        <v>0</v>
      </c>
    </row>
    <row r="25" spans="1:9" x14ac:dyDescent="0.25">
      <c r="A25" s="5">
        <v>18</v>
      </c>
      <c r="B25" s="6" t="s">
        <v>16</v>
      </c>
      <c r="C25" s="5" t="s">
        <v>10</v>
      </c>
      <c r="D25" s="7">
        <v>33</v>
      </c>
      <c r="E25" s="23"/>
      <c r="F25" s="20">
        <f t="shared" si="0"/>
        <v>0</v>
      </c>
      <c r="G25" s="31"/>
      <c r="H25" s="4">
        <f t="shared" si="1"/>
        <v>0</v>
      </c>
      <c r="I25" s="4">
        <f t="shared" si="2"/>
        <v>0</v>
      </c>
    </row>
    <row r="26" spans="1:9" x14ac:dyDescent="0.25">
      <c r="A26" s="5">
        <v>19</v>
      </c>
      <c r="B26" s="6" t="s">
        <v>35</v>
      </c>
      <c r="C26" s="5" t="s">
        <v>10</v>
      </c>
      <c r="D26" s="7">
        <v>50</v>
      </c>
      <c r="E26" s="23"/>
      <c r="F26" s="20">
        <f t="shared" si="0"/>
        <v>0</v>
      </c>
      <c r="G26" s="31"/>
      <c r="H26" s="4">
        <f t="shared" si="1"/>
        <v>0</v>
      </c>
      <c r="I26" s="4">
        <f t="shared" si="2"/>
        <v>0</v>
      </c>
    </row>
    <row r="27" spans="1:9" x14ac:dyDescent="0.25">
      <c r="A27" s="5">
        <v>20</v>
      </c>
      <c r="B27" s="6" t="s">
        <v>36</v>
      </c>
      <c r="C27" s="5" t="s">
        <v>30</v>
      </c>
      <c r="D27" s="7">
        <v>400</v>
      </c>
      <c r="E27" s="23"/>
      <c r="F27" s="20">
        <f t="shared" si="0"/>
        <v>0</v>
      </c>
      <c r="G27" s="31"/>
      <c r="H27" s="4">
        <f t="shared" si="1"/>
        <v>0</v>
      </c>
      <c r="I27" s="4">
        <f t="shared" si="2"/>
        <v>0</v>
      </c>
    </row>
    <row r="28" spans="1:9" x14ac:dyDescent="0.25">
      <c r="A28" s="5">
        <v>21</v>
      </c>
      <c r="B28" s="6" t="s">
        <v>37</v>
      </c>
      <c r="C28" s="5" t="s">
        <v>10</v>
      </c>
      <c r="D28" s="7">
        <v>67</v>
      </c>
      <c r="E28" s="23"/>
      <c r="F28" s="20">
        <f t="shared" si="0"/>
        <v>0</v>
      </c>
      <c r="G28" s="31"/>
      <c r="H28" s="4">
        <f t="shared" si="1"/>
        <v>0</v>
      </c>
      <c r="I28" s="4">
        <f t="shared" si="2"/>
        <v>0</v>
      </c>
    </row>
    <row r="29" spans="1:9" x14ac:dyDescent="0.25">
      <c r="A29" s="5">
        <v>22</v>
      </c>
      <c r="B29" s="6" t="s">
        <v>38</v>
      </c>
      <c r="C29" s="5" t="s">
        <v>10</v>
      </c>
      <c r="D29" s="7">
        <v>8</v>
      </c>
      <c r="E29" s="23"/>
      <c r="F29" s="20">
        <f t="shared" si="0"/>
        <v>0</v>
      </c>
      <c r="G29" s="31"/>
      <c r="H29" s="4">
        <f t="shared" si="1"/>
        <v>0</v>
      </c>
      <c r="I29" s="4">
        <f t="shared" si="2"/>
        <v>0</v>
      </c>
    </row>
    <row r="30" spans="1:9" x14ac:dyDescent="0.25">
      <c r="A30" s="5">
        <v>23</v>
      </c>
      <c r="B30" s="6" t="s">
        <v>39</v>
      </c>
      <c r="C30" s="5" t="s">
        <v>30</v>
      </c>
      <c r="D30" s="7">
        <v>67</v>
      </c>
      <c r="E30" s="23"/>
      <c r="F30" s="20">
        <f t="shared" si="0"/>
        <v>0</v>
      </c>
      <c r="G30" s="31"/>
      <c r="H30" s="4">
        <f t="shared" si="1"/>
        <v>0</v>
      </c>
      <c r="I30" s="4">
        <f t="shared" si="2"/>
        <v>0</v>
      </c>
    </row>
    <row r="31" spans="1:9" x14ac:dyDescent="0.25">
      <c r="A31" s="45" t="s">
        <v>17</v>
      </c>
      <c r="B31" s="46"/>
      <c r="C31" s="46"/>
      <c r="D31" s="46"/>
      <c r="E31" s="46"/>
      <c r="F31" s="21">
        <f>SUM(F8:F30)</f>
        <v>0</v>
      </c>
      <c r="G31" s="28"/>
      <c r="H31" s="15">
        <f>SUM(H8:H30)</f>
        <v>0</v>
      </c>
      <c r="I31" s="15">
        <f>SUM(I8:I30)</f>
        <v>0</v>
      </c>
    </row>
    <row r="32" spans="1:9" x14ac:dyDescent="0.25">
      <c r="A32" s="8"/>
      <c r="B32" s="9" t="s">
        <v>41</v>
      </c>
      <c r="C32" s="8"/>
      <c r="D32" s="10"/>
      <c r="E32" s="1"/>
      <c r="F32" s="19"/>
      <c r="G32" s="26"/>
      <c r="H32" s="2"/>
      <c r="I32" s="2"/>
    </row>
    <row r="33" spans="1:9" x14ac:dyDescent="0.25">
      <c r="A33" s="5">
        <v>1</v>
      </c>
      <c r="B33" s="6" t="s">
        <v>40</v>
      </c>
      <c r="C33" s="5" t="s">
        <v>10</v>
      </c>
      <c r="D33" s="42">
        <v>16340</v>
      </c>
      <c r="E33" s="23"/>
      <c r="F33" s="20">
        <f t="shared" ref="F33" si="3">D33*E33</f>
        <v>0</v>
      </c>
      <c r="G33" s="27"/>
      <c r="H33" s="4">
        <f t="shared" ref="H33" si="4">F33*G33/100</f>
        <v>0</v>
      </c>
      <c r="I33" s="4">
        <f t="shared" ref="I33" si="5">F33+H33</f>
        <v>0</v>
      </c>
    </row>
    <row r="34" spans="1:9" x14ac:dyDescent="0.25">
      <c r="A34" s="45" t="s">
        <v>17</v>
      </c>
      <c r="B34" s="46"/>
      <c r="C34" s="46"/>
      <c r="D34" s="46"/>
      <c r="E34" s="46"/>
      <c r="F34" s="21">
        <f>SUM(F33:F33)</f>
        <v>0</v>
      </c>
      <c r="G34" s="28"/>
      <c r="H34" s="15">
        <f>SUM(H33:H33)</f>
        <v>0</v>
      </c>
      <c r="I34" s="15">
        <f>SUM(I33:I33)</f>
        <v>0</v>
      </c>
    </row>
    <row r="35" spans="1:9" x14ac:dyDescent="0.25">
      <c r="A35" s="8"/>
      <c r="B35" s="9" t="s">
        <v>42</v>
      </c>
      <c r="C35" s="8"/>
      <c r="D35" s="10"/>
      <c r="E35" s="1"/>
      <c r="F35" s="19"/>
      <c r="G35" s="26"/>
      <c r="H35" s="2"/>
      <c r="I35" s="2"/>
    </row>
    <row r="36" spans="1:9" x14ac:dyDescent="0.25">
      <c r="A36" s="5">
        <v>1</v>
      </c>
      <c r="B36" s="6" t="s">
        <v>43</v>
      </c>
      <c r="C36" s="5" t="s">
        <v>10</v>
      </c>
      <c r="D36" s="7">
        <v>145</v>
      </c>
      <c r="E36" s="23"/>
      <c r="F36" s="20">
        <f t="shared" ref="F36:F37" si="6">D36*E36</f>
        <v>0</v>
      </c>
      <c r="G36" s="27"/>
      <c r="H36" s="4">
        <f t="shared" ref="H36:H37" si="7">F36*G36/100</f>
        <v>0</v>
      </c>
      <c r="I36" s="4">
        <f t="shared" ref="I36:I37" si="8">F36+H36</f>
        <v>0</v>
      </c>
    </row>
    <row r="37" spans="1:9" x14ac:dyDescent="0.25">
      <c r="A37" s="5">
        <v>2</v>
      </c>
      <c r="B37" s="6" t="s">
        <v>44</v>
      </c>
      <c r="C37" s="5" t="s">
        <v>10</v>
      </c>
      <c r="D37" s="7">
        <v>600</v>
      </c>
      <c r="E37" s="23"/>
      <c r="F37" s="20">
        <f t="shared" si="6"/>
        <v>0</v>
      </c>
      <c r="G37" s="27"/>
      <c r="H37" s="4">
        <f t="shared" si="7"/>
        <v>0</v>
      </c>
      <c r="I37" s="4">
        <f t="shared" si="8"/>
        <v>0</v>
      </c>
    </row>
    <row r="38" spans="1:9" x14ac:dyDescent="0.25">
      <c r="A38" s="45" t="s">
        <v>17</v>
      </c>
      <c r="B38" s="46"/>
      <c r="C38" s="46"/>
      <c r="D38" s="46"/>
      <c r="E38" s="46"/>
      <c r="F38" s="21">
        <f>SUM(F36:F37)</f>
        <v>0</v>
      </c>
      <c r="G38" s="28"/>
      <c r="H38" s="15">
        <f>SUM(H36:H37)</f>
        <v>0</v>
      </c>
      <c r="I38" s="15">
        <f>SUM(I36:I37)</f>
        <v>0</v>
      </c>
    </row>
    <row r="39" spans="1:9" x14ac:dyDescent="0.25">
      <c r="A39" s="8"/>
      <c r="B39" s="9" t="s">
        <v>45</v>
      </c>
      <c r="C39" s="8"/>
      <c r="D39" s="10"/>
      <c r="E39" s="1"/>
      <c r="F39" s="19"/>
      <c r="G39" s="26"/>
      <c r="H39" s="2"/>
      <c r="I39" s="2"/>
    </row>
    <row r="40" spans="1:9" x14ac:dyDescent="0.25">
      <c r="A40" s="5">
        <v>1</v>
      </c>
      <c r="B40" s="6" t="s">
        <v>46</v>
      </c>
      <c r="C40" s="5" t="s">
        <v>10</v>
      </c>
      <c r="D40" s="7">
        <v>7500</v>
      </c>
      <c r="E40" s="23"/>
      <c r="F40" s="20">
        <f t="shared" ref="F40" si="9">D40*E40</f>
        <v>0</v>
      </c>
      <c r="G40" s="27"/>
      <c r="H40" s="4">
        <f t="shared" ref="H40" si="10">F40*G40/100</f>
        <v>0</v>
      </c>
      <c r="I40" s="4">
        <f t="shared" ref="I40" si="11">F40+H40</f>
        <v>0</v>
      </c>
    </row>
    <row r="41" spans="1:9" x14ac:dyDescent="0.25">
      <c r="A41" s="45" t="s">
        <v>17</v>
      </c>
      <c r="B41" s="46"/>
      <c r="C41" s="46"/>
      <c r="D41" s="46"/>
      <c r="E41" s="46"/>
      <c r="F41" s="21">
        <f>SUM(F40:F40)</f>
        <v>0</v>
      </c>
      <c r="G41" s="28"/>
      <c r="H41" s="15">
        <f>SUM(H40:H40)</f>
        <v>0</v>
      </c>
      <c r="I41" s="15">
        <f>SUM(I40:I40)</f>
        <v>0</v>
      </c>
    </row>
    <row r="42" spans="1:9" x14ac:dyDescent="0.25">
      <c r="A42" s="8"/>
      <c r="B42" s="9" t="s">
        <v>47</v>
      </c>
      <c r="C42" s="8"/>
      <c r="D42" s="10"/>
      <c r="E42" s="1"/>
      <c r="F42" s="19"/>
      <c r="G42" s="26"/>
      <c r="H42" s="2"/>
      <c r="I42" s="2"/>
    </row>
    <row r="43" spans="1:9" x14ac:dyDescent="0.25">
      <c r="A43" s="5">
        <v>1</v>
      </c>
      <c r="B43" s="6" t="s">
        <v>48</v>
      </c>
      <c r="C43" s="5" t="s">
        <v>10</v>
      </c>
      <c r="D43" s="7">
        <v>20</v>
      </c>
      <c r="E43" s="23"/>
      <c r="F43" s="20">
        <f t="shared" ref="F43:F45" si="12">D43*E43</f>
        <v>0</v>
      </c>
      <c r="G43" s="27"/>
      <c r="H43" s="4">
        <f t="shared" ref="H43:H45" si="13">F43*G43/100</f>
        <v>0</v>
      </c>
      <c r="I43" s="4">
        <f t="shared" ref="I43:I45" si="14">F43+H43</f>
        <v>0</v>
      </c>
    </row>
    <row r="44" spans="1:9" x14ac:dyDescent="0.25">
      <c r="A44" s="5">
        <v>2</v>
      </c>
      <c r="B44" s="6" t="s">
        <v>49</v>
      </c>
      <c r="C44" s="5" t="s">
        <v>10</v>
      </c>
      <c r="D44" s="7">
        <v>20</v>
      </c>
      <c r="E44" s="23"/>
      <c r="F44" s="20">
        <f t="shared" si="12"/>
        <v>0</v>
      </c>
      <c r="G44" s="27"/>
      <c r="H44" s="4">
        <f t="shared" si="13"/>
        <v>0</v>
      </c>
      <c r="I44" s="4">
        <f t="shared" si="14"/>
        <v>0</v>
      </c>
    </row>
    <row r="45" spans="1:9" x14ac:dyDescent="0.25">
      <c r="A45" s="5">
        <v>3</v>
      </c>
      <c r="B45" s="6" t="s">
        <v>50</v>
      </c>
      <c r="C45" s="5" t="s">
        <v>10</v>
      </c>
      <c r="D45" s="7">
        <v>20</v>
      </c>
      <c r="E45" s="23"/>
      <c r="F45" s="20">
        <f t="shared" si="12"/>
        <v>0</v>
      </c>
      <c r="G45" s="27"/>
      <c r="H45" s="4">
        <f t="shared" si="13"/>
        <v>0</v>
      </c>
      <c r="I45" s="4">
        <f t="shared" si="14"/>
        <v>0</v>
      </c>
    </row>
    <row r="46" spans="1:9" x14ac:dyDescent="0.25">
      <c r="A46" s="5">
        <v>4</v>
      </c>
      <c r="B46" s="6" t="s">
        <v>51</v>
      </c>
      <c r="C46" s="5" t="s">
        <v>10</v>
      </c>
      <c r="D46" s="7">
        <v>20</v>
      </c>
      <c r="E46" s="27"/>
      <c r="F46" s="20">
        <f t="shared" ref="F46" si="15">D46*E46</f>
        <v>0</v>
      </c>
      <c r="G46" s="27"/>
      <c r="H46" s="4">
        <f t="shared" ref="H46:H49" si="16">F46*G46/100</f>
        <v>0</v>
      </c>
      <c r="I46" s="4">
        <f t="shared" ref="I46:I49" si="17">F46+H46</f>
        <v>0</v>
      </c>
    </row>
    <row r="47" spans="1:9" x14ac:dyDescent="0.25">
      <c r="A47" s="5">
        <v>5</v>
      </c>
      <c r="B47" s="6" t="s">
        <v>52</v>
      </c>
      <c r="C47" s="5" t="s">
        <v>10</v>
      </c>
      <c r="D47" s="7">
        <v>20</v>
      </c>
      <c r="E47" s="27"/>
      <c r="F47" s="20">
        <f>D47*E47</f>
        <v>0</v>
      </c>
      <c r="G47" s="27"/>
      <c r="H47" s="4">
        <f t="shared" si="16"/>
        <v>0</v>
      </c>
      <c r="I47" s="4">
        <f t="shared" si="17"/>
        <v>0</v>
      </c>
    </row>
    <row r="48" spans="1:9" x14ac:dyDescent="0.25">
      <c r="A48" s="5">
        <v>6</v>
      </c>
      <c r="B48" s="6" t="s">
        <v>53</v>
      </c>
      <c r="C48" s="5" t="s">
        <v>10</v>
      </c>
      <c r="D48" s="7">
        <v>20</v>
      </c>
      <c r="E48" s="27"/>
      <c r="F48" s="20">
        <f>D48*E48</f>
        <v>0</v>
      </c>
      <c r="G48" s="27"/>
      <c r="H48" s="4">
        <f t="shared" si="16"/>
        <v>0</v>
      </c>
      <c r="I48" s="4">
        <f t="shared" si="17"/>
        <v>0</v>
      </c>
    </row>
    <row r="49" spans="1:9" x14ac:dyDescent="0.25">
      <c r="A49" s="5">
        <v>7</v>
      </c>
      <c r="B49" s="6" t="s">
        <v>54</v>
      </c>
      <c r="C49" s="5" t="s">
        <v>10</v>
      </c>
      <c r="D49" s="7">
        <v>20</v>
      </c>
      <c r="E49" s="27"/>
      <c r="F49" s="20">
        <f>D49*E49</f>
        <v>0</v>
      </c>
      <c r="G49" s="27"/>
      <c r="H49" s="4">
        <f t="shared" si="16"/>
        <v>0</v>
      </c>
      <c r="I49" s="4">
        <f t="shared" si="17"/>
        <v>0</v>
      </c>
    </row>
    <row r="50" spans="1:9" x14ac:dyDescent="0.25">
      <c r="A50" s="45" t="s">
        <v>17</v>
      </c>
      <c r="B50" s="45"/>
      <c r="C50" s="45"/>
      <c r="D50" s="45"/>
      <c r="E50" s="45"/>
      <c r="F50" s="21">
        <f>SUM(F43:F49)</f>
        <v>0</v>
      </c>
      <c r="G50" s="28"/>
      <c r="H50" s="15">
        <f>SUM(H43:H49)</f>
        <v>0</v>
      </c>
      <c r="I50" s="15">
        <f>SUM(I43:I49)</f>
        <v>0</v>
      </c>
    </row>
    <row r="51" spans="1:9" x14ac:dyDescent="0.25">
      <c r="A51" s="44" t="s">
        <v>57</v>
      </c>
      <c r="B51" s="44"/>
      <c r="C51" s="44"/>
      <c r="D51" s="44"/>
      <c r="E51" s="44"/>
      <c r="F51" s="22">
        <f>SUM(F31,F34,F38,F41,F50)</f>
        <v>0</v>
      </c>
      <c r="G51" s="29"/>
      <c r="H51" s="17">
        <f>SUM(H31,H34,H38,H41,H50)</f>
        <v>0</v>
      </c>
      <c r="I51" s="17">
        <f>SUM(I31,I34,I38,I41,I50)</f>
        <v>0</v>
      </c>
    </row>
  </sheetData>
  <sheetProtection algorithmName="SHA-512" hashValue="P7ogoNjSUsykpxzlV+krTY+CVGehI3/bKKj+7mO2kAMzawRLrCiTYfdg+sLqUGTFKbT28U+uyJrUiU8LCaO2Xg==" saltValue="Fsv71oblhBDOhsKXEoCQ5A==" spinCount="100000" sheet="1" formatCells="0" formatColumns="0" formatRows="0" insertColumns="0" insertRows="0" insertHyperlinks="0" deleteColumns="0" deleteRows="0" sort="0" autoFilter="0" pivotTables="0"/>
  <mergeCells count="6">
    <mergeCell ref="A51:E51"/>
    <mergeCell ref="A31:E31"/>
    <mergeCell ref="A34:E34"/>
    <mergeCell ref="A38:E38"/>
    <mergeCell ref="A41:E41"/>
    <mergeCell ref="A50:E5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Petrykiewicz</dc:creator>
  <cp:lastModifiedBy>Krzysztof Petrykiewicz</cp:lastModifiedBy>
  <dcterms:created xsi:type="dcterms:W3CDTF">2021-03-14T09:00:30Z</dcterms:created>
  <dcterms:modified xsi:type="dcterms:W3CDTF">2021-03-18T19:15:22Z</dcterms:modified>
</cp:coreProperties>
</file>